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办公室人员" sheetId="1" r:id="rId1"/>
    <sheet name="企业管理" sheetId="4" r:id="rId2"/>
    <sheet name="财务" sheetId="3" r:id="rId3"/>
    <sheet name="计算机" sheetId="2" r:id="rId4"/>
  </sheets>
  <definedNames>
    <definedName name="_xlnm._FilterDatabase" localSheetId="0" hidden="1">办公室人员!$B$5:$K$12</definedName>
    <definedName name="_xlnm._FilterDatabase" localSheetId="1" hidden="1">企业管理!$B$5:$K$14</definedName>
    <definedName name="_xlnm._FilterDatabase" localSheetId="2" hidden="1">财务!$B$5:$K$18</definedName>
    <definedName name="_xlnm._FilterDatabase" localSheetId="3" hidden="1">计算机!$B$5:$K$19</definedName>
  </definedNames>
  <calcPr calcId="144525"/>
</workbook>
</file>

<file path=xl/sharedStrings.xml><?xml version="1.0" encoding="utf-8"?>
<sst xmlns="http://schemas.openxmlformats.org/spreadsheetml/2006/main" count="180" uniqueCount="83">
  <si>
    <t>附件1：</t>
  </si>
  <si>
    <t>温州长安集团有限公司</t>
  </si>
  <si>
    <t>2020年招聘国有企业正式编制人员总成绩公示</t>
  </si>
  <si>
    <t>（岗位：办公室职员）</t>
  </si>
  <si>
    <t>序号</t>
  </si>
  <si>
    <t>姓名</t>
  </si>
  <si>
    <t>性别</t>
  </si>
  <si>
    <t>准考证号</t>
  </si>
  <si>
    <t>面试成绩</t>
  </si>
  <si>
    <t>比例</t>
  </si>
  <si>
    <t>面试最终得分</t>
  </si>
  <si>
    <t>笔试成绩</t>
  </si>
  <si>
    <t>笔试最终得分</t>
  </si>
  <si>
    <t>总成绩</t>
  </si>
  <si>
    <t>备注</t>
  </si>
  <si>
    <t>白植升</t>
  </si>
  <si>
    <t>男</t>
  </si>
  <si>
    <t>入围</t>
  </si>
  <si>
    <t>许晶晶</t>
  </si>
  <si>
    <t>女</t>
  </si>
  <si>
    <t>曾梅桂</t>
  </si>
  <si>
    <t>方晶晶</t>
  </si>
  <si>
    <t>卢珊珊</t>
  </si>
  <si>
    <t>林铭铭</t>
  </si>
  <si>
    <t>陈晶晶</t>
  </si>
  <si>
    <t>附件2：</t>
  </si>
  <si>
    <t>（岗位：企业管理）</t>
  </si>
  <si>
    <t>朱乐</t>
  </si>
  <si>
    <t>温小燕</t>
  </si>
  <si>
    <t>张崇港</t>
  </si>
  <si>
    <t>陈可</t>
  </si>
  <si>
    <t>陈福永</t>
  </si>
  <si>
    <t>蔡业科</t>
  </si>
  <si>
    <t>叶刚</t>
  </si>
  <si>
    <t>张炜</t>
  </si>
  <si>
    <t>章鸽</t>
  </si>
  <si>
    <t>面试缺考</t>
  </si>
  <si>
    <t>附件3：</t>
  </si>
  <si>
    <t>（岗位：财务人员）</t>
  </si>
  <si>
    <t>杨倩</t>
  </si>
  <si>
    <t>20206661305</t>
  </si>
  <si>
    <t>马海燕</t>
  </si>
  <si>
    <t>陈盛</t>
  </si>
  <si>
    <t>支瑶瑶</t>
  </si>
  <si>
    <t>郭从洁</t>
  </si>
  <si>
    <t>陈玉双</t>
  </si>
  <si>
    <t>苏凡坤</t>
  </si>
  <si>
    <t>卢慧敏</t>
  </si>
  <si>
    <t>严婷婷</t>
  </si>
  <si>
    <t>温小明</t>
  </si>
  <si>
    <t>唐微微</t>
  </si>
  <si>
    <t>吴茜茜</t>
  </si>
  <si>
    <t>王诗意</t>
  </si>
  <si>
    <t>附件4：</t>
  </si>
  <si>
    <t>（岗位：公交智能化管理员）</t>
  </si>
  <si>
    <t>林德伦</t>
  </si>
  <si>
    <t>20206661606</t>
  </si>
  <si>
    <t>徐明湖</t>
  </si>
  <si>
    <t>20206661914</t>
  </si>
  <si>
    <t>蔡昌文</t>
  </si>
  <si>
    <t>20206662008</t>
  </si>
  <si>
    <t>邱伟民</t>
  </si>
  <si>
    <t>20206661719</t>
  </si>
  <si>
    <t>金传将</t>
  </si>
  <si>
    <t>20206661810</t>
  </si>
  <si>
    <t>张文思</t>
  </si>
  <si>
    <t>20206661921</t>
  </si>
  <si>
    <t>应帮诺</t>
  </si>
  <si>
    <t>20206662007</t>
  </si>
  <si>
    <t>应美珍</t>
  </si>
  <si>
    <t>20206662004</t>
  </si>
  <si>
    <t>周招跃</t>
  </si>
  <si>
    <t>20206661910</t>
  </si>
  <si>
    <t>陈士奇</t>
  </si>
  <si>
    <t>20206661604</t>
  </si>
  <si>
    <t>张福克</t>
  </si>
  <si>
    <t>20206661815</t>
  </si>
  <si>
    <t>毛丹丹</t>
  </si>
  <si>
    <t>20206661907</t>
  </si>
  <si>
    <t>潘金林</t>
  </si>
  <si>
    <t>20206662013</t>
  </si>
  <si>
    <t>刘景超</t>
  </si>
  <si>
    <t>20206661615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</si>
</sst>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2"/>
      <color theme="1"/>
      <name val="华文中宋"/>
      <charset val="134"/>
    </font>
    <font>
      <sz val="12"/>
      <color theme="1"/>
      <name val="宋体"/>
      <charset val="134"/>
    </font>
    <font>
      <sz val="20"/>
      <color theme="1"/>
      <name val="华文中宋"/>
      <charset val="134"/>
    </font>
    <font>
      <sz val="16"/>
      <color theme="1"/>
      <name val="华文中宋"/>
      <charset val="134"/>
    </font>
    <font>
      <sz val="16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6" fillId="22" borderId="6" applyNumberFormat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D17" sqref="D17"/>
    </sheetView>
  </sheetViews>
  <sheetFormatPr defaultColWidth="9" defaultRowHeight="24.95" customHeight="1"/>
  <cols>
    <col min="1" max="1" width="6.625" style="2" customWidth="1"/>
    <col min="2" max="3" width="9" style="2"/>
    <col min="4" max="4" width="12.75" style="2" customWidth="1"/>
    <col min="5" max="5" width="9" style="2"/>
    <col min="6" max="6" width="9" style="2" hidden="1" customWidth="1"/>
    <col min="7" max="7" width="13.875" style="2" hidden="1" customWidth="1"/>
    <col min="8" max="8" width="9" style="2"/>
    <col min="9" max="9" width="9" style="2" hidden="1" customWidth="1"/>
    <col min="10" max="10" width="12.5" style="2" hidden="1" customWidth="1"/>
    <col min="11" max="16384" width="9" style="2"/>
  </cols>
  <sheetData>
    <row r="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customHeight="1" spans="1:1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ht="20.1" customHeight="1" spans="1:12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0.1" customHeight="1" spans="1:12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9</v>
      </c>
      <c r="J5" s="8" t="s">
        <v>12</v>
      </c>
      <c r="K5" s="8" t="s">
        <v>13</v>
      </c>
      <c r="L5" s="8" t="s">
        <v>14</v>
      </c>
    </row>
    <row r="6" s="17" customFormat="1" ht="20.1" customHeight="1" spans="1:12">
      <c r="A6" s="13">
        <v>1</v>
      </c>
      <c r="B6" s="13" t="s">
        <v>15</v>
      </c>
      <c r="C6" s="13" t="s">
        <v>16</v>
      </c>
      <c r="D6" s="13">
        <v>20206660415</v>
      </c>
      <c r="E6" s="13">
        <v>74.32</v>
      </c>
      <c r="F6" s="13">
        <v>0.4</v>
      </c>
      <c r="G6" s="13">
        <f t="shared" ref="G6:G12" si="0">E6*F6</f>
        <v>29.728</v>
      </c>
      <c r="H6" s="13">
        <v>73</v>
      </c>
      <c r="I6" s="13">
        <v>0.6</v>
      </c>
      <c r="J6" s="13">
        <f t="shared" ref="J6:J12" si="1">H6*I6</f>
        <v>43.8</v>
      </c>
      <c r="K6" s="13">
        <f t="shared" ref="K6:K12" si="2">G6+J6</f>
        <v>73.528</v>
      </c>
      <c r="L6" s="13" t="s">
        <v>17</v>
      </c>
    </row>
    <row r="7" s="17" customFormat="1" ht="20.1" customHeight="1" spans="1:12">
      <c r="A7" s="13">
        <v>2</v>
      </c>
      <c r="B7" s="13" t="s">
        <v>18</v>
      </c>
      <c r="C7" s="13" t="s">
        <v>19</v>
      </c>
      <c r="D7" s="13">
        <v>20206660104</v>
      </c>
      <c r="E7" s="13">
        <v>72.96</v>
      </c>
      <c r="F7" s="13">
        <v>0.4</v>
      </c>
      <c r="G7" s="13">
        <f t="shared" si="0"/>
        <v>29.184</v>
      </c>
      <c r="H7" s="13">
        <v>72</v>
      </c>
      <c r="I7" s="13">
        <v>0.6</v>
      </c>
      <c r="J7" s="13">
        <f t="shared" si="1"/>
        <v>43.2</v>
      </c>
      <c r="K7" s="13">
        <f t="shared" si="2"/>
        <v>72.384</v>
      </c>
      <c r="L7" s="13" t="s">
        <v>17</v>
      </c>
    </row>
    <row r="8" s="17" customFormat="1" ht="20.1" customHeight="1" spans="1:12">
      <c r="A8" s="13">
        <v>3</v>
      </c>
      <c r="B8" s="13" t="s">
        <v>20</v>
      </c>
      <c r="C8" s="13" t="s">
        <v>19</v>
      </c>
      <c r="D8" s="13">
        <v>20206660210</v>
      </c>
      <c r="E8" s="13">
        <v>73.46</v>
      </c>
      <c r="F8" s="13">
        <v>0.4</v>
      </c>
      <c r="G8" s="13">
        <f t="shared" si="0"/>
        <v>29.384</v>
      </c>
      <c r="H8" s="13">
        <v>71</v>
      </c>
      <c r="I8" s="13">
        <v>0.6</v>
      </c>
      <c r="J8" s="13">
        <f t="shared" si="1"/>
        <v>42.6</v>
      </c>
      <c r="K8" s="13">
        <f t="shared" si="2"/>
        <v>71.984</v>
      </c>
      <c r="L8" s="13"/>
    </row>
    <row r="9" s="17" customFormat="1" ht="20.1" customHeight="1" spans="1:12">
      <c r="A9" s="13">
        <v>4</v>
      </c>
      <c r="B9" s="13" t="s">
        <v>21</v>
      </c>
      <c r="C9" s="13" t="s">
        <v>19</v>
      </c>
      <c r="D9" s="13">
        <v>20206660113</v>
      </c>
      <c r="E9" s="13">
        <v>75.94</v>
      </c>
      <c r="F9" s="13">
        <v>0.4</v>
      </c>
      <c r="G9" s="13">
        <f t="shared" si="0"/>
        <v>30.376</v>
      </c>
      <c r="H9" s="13">
        <v>69</v>
      </c>
      <c r="I9" s="13">
        <v>0.6</v>
      </c>
      <c r="J9" s="13">
        <f t="shared" si="1"/>
        <v>41.4</v>
      </c>
      <c r="K9" s="13">
        <f t="shared" si="2"/>
        <v>71.776</v>
      </c>
      <c r="L9" s="13"/>
    </row>
    <row r="10" s="17" customFormat="1" ht="20.1" customHeight="1" spans="1:12">
      <c r="A10" s="13">
        <v>5</v>
      </c>
      <c r="B10" s="13" t="s">
        <v>22</v>
      </c>
      <c r="C10" s="13" t="s">
        <v>19</v>
      </c>
      <c r="D10" s="13">
        <v>20206660114</v>
      </c>
      <c r="E10" s="13">
        <v>74.72</v>
      </c>
      <c r="F10" s="13">
        <v>0.4</v>
      </c>
      <c r="G10" s="13">
        <f t="shared" si="0"/>
        <v>29.888</v>
      </c>
      <c r="H10" s="13">
        <v>69</v>
      </c>
      <c r="I10" s="13">
        <v>0.6</v>
      </c>
      <c r="J10" s="13">
        <f t="shared" si="1"/>
        <v>41.4</v>
      </c>
      <c r="K10" s="13">
        <f t="shared" si="2"/>
        <v>71.288</v>
      </c>
      <c r="L10" s="13"/>
    </row>
    <row r="11" s="17" customFormat="1" ht="20.1" customHeight="1" spans="1:12">
      <c r="A11" s="13">
        <v>6</v>
      </c>
      <c r="B11" s="13" t="s">
        <v>23</v>
      </c>
      <c r="C11" s="13" t="s">
        <v>19</v>
      </c>
      <c r="D11" s="15">
        <v>20206660217</v>
      </c>
      <c r="E11" s="13">
        <v>76.36</v>
      </c>
      <c r="F11" s="13">
        <v>0.4</v>
      </c>
      <c r="G11" s="13">
        <f t="shared" si="0"/>
        <v>30.544</v>
      </c>
      <c r="H11" s="13">
        <v>67</v>
      </c>
      <c r="I11" s="13">
        <v>0.6</v>
      </c>
      <c r="J11" s="13">
        <f t="shared" si="1"/>
        <v>40.2</v>
      </c>
      <c r="K11" s="13">
        <f t="shared" si="2"/>
        <v>70.744</v>
      </c>
      <c r="L11" s="13"/>
    </row>
    <row r="12" s="17" customFormat="1" ht="20.1" customHeight="1" spans="1:12">
      <c r="A12" s="13">
        <v>7</v>
      </c>
      <c r="B12" s="13" t="s">
        <v>24</v>
      </c>
      <c r="C12" s="13" t="s">
        <v>19</v>
      </c>
      <c r="D12" s="15">
        <v>20206660401</v>
      </c>
      <c r="E12" s="13">
        <v>73.8</v>
      </c>
      <c r="F12" s="13">
        <v>0.4</v>
      </c>
      <c r="G12" s="13">
        <f t="shared" si="0"/>
        <v>29.52</v>
      </c>
      <c r="H12" s="13">
        <v>67</v>
      </c>
      <c r="I12" s="13">
        <v>0.6</v>
      </c>
      <c r="J12" s="13">
        <f t="shared" si="1"/>
        <v>40.2</v>
      </c>
      <c r="K12" s="13">
        <f t="shared" si="2"/>
        <v>69.72</v>
      </c>
      <c r="L12" s="13"/>
    </row>
    <row r="13" ht="20.1" customHeight="1"/>
  </sheetData>
  <autoFilter ref="B5:K12">
    <extLst/>
  </autoFilter>
  <mergeCells count="4">
    <mergeCell ref="A1:L1"/>
    <mergeCell ref="A2:L2"/>
    <mergeCell ref="A3:L3"/>
    <mergeCell ref="A4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1" sqref="A1:L1"/>
    </sheetView>
  </sheetViews>
  <sheetFormatPr defaultColWidth="9" defaultRowHeight="24.95" customHeight="1"/>
  <cols>
    <col min="1" max="1" width="5.125" style="2" customWidth="1"/>
    <col min="2" max="3" width="9" style="2"/>
    <col min="4" max="4" width="12.75" style="2" customWidth="1"/>
    <col min="5" max="5" width="11.25" style="2" customWidth="1"/>
    <col min="6" max="6" width="9" style="2" hidden="1" customWidth="1"/>
    <col min="7" max="7" width="13.875" style="2" hidden="1" customWidth="1"/>
    <col min="8" max="8" width="9" style="2"/>
    <col min="9" max="9" width="9" style="2" hidden="1" customWidth="1"/>
    <col min="10" max="10" width="12.375" style="2" hidden="1" customWidth="1"/>
    <col min="11" max="16384" width="9" style="2"/>
  </cols>
  <sheetData>
    <row r="1" customHeight="1" spans="1:12">
      <c r="A1" s="3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6" customFormat="1" ht="39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6" customFormat="1" ht="39" customHeight="1" spans="1:1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6" customFormat="1" ht="20.1" customHeight="1" spans="1:12">
      <c r="A4" s="6" t="s">
        <v>26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0.1" customHeight="1" spans="1:12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9</v>
      </c>
      <c r="J5" s="8" t="s">
        <v>12</v>
      </c>
      <c r="K5" s="8" t="s">
        <v>13</v>
      </c>
      <c r="L5" s="8" t="s">
        <v>14</v>
      </c>
    </row>
    <row r="6" s="17" customFormat="1" ht="20.1" customHeight="1" spans="1:12">
      <c r="A6" s="13">
        <v>1</v>
      </c>
      <c r="B6" s="13" t="s">
        <v>27</v>
      </c>
      <c r="C6" s="13" t="s">
        <v>16</v>
      </c>
      <c r="D6" s="13">
        <v>20206660518</v>
      </c>
      <c r="E6" s="13">
        <v>74</v>
      </c>
      <c r="F6" s="13">
        <v>0.4</v>
      </c>
      <c r="G6" s="13">
        <f t="shared" ref="G6:G14" si="0">E6*F6</f>
        <v>29.6</v>
      </c>
      <c r="H6" s="13">
        <v>82</v>
      </c>
      <c r="I6" s="13">
        <v>0.6</v>
      </c>
      <c r="J6" s="13">
        <f t="shared" ref="J6:J14" si="1">H6*I6</f>
        <v>49.2</v>
      </c>
      <c r="K6" s="13">
        <f t="shared" ref="K6:K14" si="2">G6+J6</f>
        <v>78.8</v>
      </c>
      <c r="L6" s="13" t="s">
        <v>17</v>
      </c>
    </row>
    <row r="7" s="17" customFormat="1" ht="20.1" customHeight="1" spans="1:12">
      <c r="A7" s="13">
        <v>2</v>
      </c>
      <c r="B7" s="13" t="s">
        <v>28</v>
      </c>
      <c r="C7" s="13" t="s">
        <v>19</v>
      </c>
      <c r="D7" s="13">
        <v>20206660607</v>
      </c>
      <c r="E7" s="13">
        <v>75.3</v>
      </c>
      <c r="F7" s="13">
        <v>0.4</v>
      </c>
      <c r="G7" s="13">
        <f t="shared" si="0"/>
        <v>30.12</v>
      </c>
      <c r="H7" s="13">
        <v>77.5</v>
      </c>
      <c r="I7" s="13">
        <v>0.6</v>
      </c>
      <c r="J7" s="13">
        <f t="shared" si="1"/>
        <v>46.5</v>
      </c>
      <c r="K7" s="13">
        <f t="shared" si="2"/>
        <v>76.62</v>
      </c>
      <c r="L7" s="13" t="s">
        <v>17</v>
      </c>
    </row>
    <row r="8" s="17" customFormat="1" ht="20.1" customHeight="1" spans="1:12">
      <c r="A8" s="13">
        <v>3</v>
      </c>
      <c r="B8" s="13" t="s">
        <v>29</v>
      </c>
      <c r="C8" s="13" t="s">
        <v>16</v>
      </c>
      <c r="D8" s="13">
        <v>20206660717</v>
      </c>
      <c r="E8" s="13">
        <v>76.86</v>
      </c>
      <c r="F8" s="13">
        <v>0.4</v>
      </c>
      <c r="G8" s="13">
        <f t="shared" si="0"/>
        <v>30.744</v>
      </c>
      <c r="H8" s="13">
        <v>76</v>
      </c>
      <c r="I8" s="13">
        <v>0.6</v>
      </c>
      <c r="J8" s="13">
        <f t="shared" si="1"/>
        <v>45.6</v>
      </c>
      <c r="K8" s="13">
        <f t="shared" si="2"/>
        <v>76.344</v>
      </c>
      <c r="L8" s="13" t="s">
        <v>17</v>
      </c>
    </row>
    <row r="9" s="17" customFormat="1" ht="20.1" customHeight="1" spans="1:12">
      <c r="A9" s="13">
        <v>4</v>
      </c>
      <c r="B9" s="13" t="s">
        <v>30</v>
      </c>
      <c r="C9" s="13" t="s">
        <v>19</v>
      </c>
      <c r="D9" s="13">
        <v>20206661014</v>
      </c>
      <c r="E9" s="13">
        <v>77.1</v>
      </c>
      <c r="F9" s="13">
        <v>0.4</v>
      </c>
      <c r="G9" s="13">
        <f t="shared" si="0"/>
        <v>30.84</v>
      </c>
      <c r="H9" s="13">
        <v>75</v>
      </c>
      <c r="I9" s="13">
        <v>0.6</v>
      </c>
      <c r="J9" s="13">
        <f t="shared" si="1"/>
        <v>45</v>
      </c>
      <c r="K9" s="13">
        <f t="shared" si="2"/>
        <v>75.84</v>
      </c>
      <c r="L9" s="13"/>
    </row>
    <row r="10" s="17" customFormat="1" ht="20.1" customHeight="1" spans="1:12">
      <c r="A10" s="13">
        <v>5</v>
      </c>
      <c r="B10" s="13" t="s">
        <v>31</v>
      </c>
      <c r="C10" s="13" t="s">
        <v>16</v>
      </c>
      <c r="D10" s="13">
        <v>20206660905</v>
      </c>
      <c r="E10" s="13">
        <v>75.8</v>
      </c>
      <c r="F10" s="13">
        <v>0.4</v>
      </c>
      <c r="G10" s="13">
        <f t="shared" si="0"/>
        <v>30.32</v>
      </c>
      <c r="H10" s="13">
        <v>75</v>
      </c>
      <c r="I10" s="13">
        <v>0.6</v>
      </c>
      <c r="J10" s="13">
        <f t="shared" si="1"/>
        <v>45</v>
      </c>
      <c r="K10" s="13">
        <f t="shared" si="2"/>
        <v>75.32</v>
      </c>
      <c r="L10" s="13"/>
    </row>
    <row r="11" s="17" customFormat="1" ht="20.1" customHeight="1" spans="1:12">
      <c r="A11" s="13">
        <v>6</v>
      </c>
      <c r="B11" s="13" t="s">
        <v>32</v>
      </c>
      <c r="C11" s="13" t="s">
        <v>16</v>
      </c>
      <c r="D11" s="13">
        <v>20206660514</v>
      </c>
      <c r="E11" s="13">
        <v>74.1</v>
      </c>
      <c r="F11" s="13">
        <v>0.4</v>
      </c>
      <c r="G11" s="13">
        <f t="shared" si="0"/>
        <v>29.64</v>
      </c>
      <c r="H11" s="13">
        <v>75</v>
      </c>
      <c r="I11" s="13">
        <v>0.6</v>
      </c>
      <c r="J11" s="13">
        <f t="shared" si="1"/>
        <v>45</v>
      </c>
      <c r="K11" s="13">
        <f t="shared" si="2"/>
        <v>74.64</v>
      </c>
      <c r="L11" s="13"/>
    </row>
    <row r="12" s="17" customFormat="1" ht="20.1" customHeight="1" spans="1:12">
      <c r="A12" s="13">
        <v>7</v>
      </c>
      <c r="B12" s="13" t="s">
        <v>33</v>
      </c>
      <c r="C12" s="13" t="s">
        <v>16</v>
      </c>
      <c r="D12" s="13">
        <v>20206660602</v>
      </c>
      <c r="E12" s="13">
        <v>73.9</v>
      </c>
      <c r="F12" s="13">
        <v>0.4</v>
      </c>
      <c r="G12" s="13">
        <f t="shared" si="0"/>
        <v>29.56</v>
      </c>
      <c r="H12" s="13">
        <v>75</v>
      </c>
      <c r="I12" s="13">
        <v>0.6</v>
      </c>
      <c r="J12" s="13">
        <f t="shared" si="1"/>
        <v>45</v>
      </c>
      <c r="K12" s="13">
        <f t="shared" si="2"/>
        <v>74.56</v>
      </c>
      <c r="L12" s="13"/>
    </row>
    <row r="13" s="17" customFormat="1" ht="20.1" customHeight="1" spans="1:12">
      <c r="A13" s="13">
        <v>8</v>
      </c>
      <c r="B13" s="13" t="s">
        <v>34</v>
      </c>
      <c r="C13" s="13" t="s">
        <v>16</v>
      </c>
      <c r="D13" s="13">
        <v>20206660616</v>
      </c>
      <c r="E13" s="13">
        <v>72.94</v>
      </c>
      <c r="F13" s="13">
        <v>0.4</v>
      </c>
      <c r="G13" s="13">
        <f t="shared" si="0"/>
        <v>29.176</v>
      </c>
      <c r="H13" s="13">
        <v>75</v>
      </c>
      <c r="I13" s="13">
        <v>0.6</v>
      </c>
      <c r="J13" s="13">
        <f t="shared" si="1"/>
        <v>45</v>
      </c>
      <c r="K13" s="13">
        <f t="shared" si="2"/>
        <v>74.176</v>
      </c>
      <c r="L13" s="13"/>
    </row>
    <row r="14" s="17" customFormat="1" ht="20.1" customHeight="1" spans="1:12">
      <c r="A14" s="13">
        <v>9</v>
      </c>
      <c r="B14" s="18" t="s">
        <v>35</v>
      </c>
      <c r="C14" s="18" t="s">
        <v>19</v>
      </c>
      <c r="D14" s="18">
        <v>20206660704</v>
      </c>
      <c r="E14" s="18">
        <v>0</v>
      </c>
      <c r="F14" s="18">
        <v>0.4</v>
      </c>
      <c r="G14" s="13">
        <f t="shared" si="0"/>
        <v>0</v>
      </c>
      <c r="H14" s="18">
        <v>77</v>
      </c>
      <c r="I14" s="13">
        <v>0.6</v>
      </c>
      <c r="J14" s="13">
        <f t="shared" si="1"/>
        <v>46.2</v>
      </c>
      <c r="K14" s="13">
        <f t="shared" si="2"/>
        <v>46.2</v>
      </c>
      <c r="L14" s="13" t="s">
        <v>36</v>
      </c>
    </row>
    <row r="15" s="17" customFormat="1" ht="20.1" customHeight="1"/>
  </sheetData>
  <autoFilter ref="B5:K14">
    <sortState ref="B5:K14">
      <sortCondition ref="K5:K13" descending="1"/>
    </sortState>
    <extLst/>
  </autoFilter>
  <mergeCells count="4">
    <mergeCell ref="A1:L1"/>
    <mergeCell ref="A2:L2"/>
    <mergeCell ref="A3:L3"/>
    <mergeCell ref="A4:L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L11" sqref="L11"/>
    </sheetView>
  </sheetViews>
  <sheetFormatPr defaultColWidth="9" defaultRowHeight="24.95" customHeight="1"/>
  <cols>
    <col min="1" max="1" width="5.625" style="2" customWidth="1"/>
    <col min="2" max="3" width="9" style="2"/>
    <col min="4" max="4" width="14" style="2" customWidth="1"/>
    <col min="5" max="5" width="9" style="2"/>
    <col min="6" max="6" width="9" style="2" hidden="1" customWidth="1"/>
    <col min="7" max="7" width="13.375" style="2" hidden="1" customWidth="1"/>
    <col min="8" max="8" width="9" style="2"/>
    <col min="9" max="9" width="9" style="2" hidden="1" customWidth="1"/>
    <col min="10" max="10" width="15.5" style="2" hidden="1" customWidth="1"/>
    <col min="11" max="16384" width="9" style="2"/>
  </cols>
  <sheetData>
    <row r="1" customHeight="1" spans="1:12">
      <c r="A1" s="3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customHeight="1" spans="1:1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ht="20.1" customHeight="1" spans="1:12">
      <c r="A4" s="6" t="s">
        <v>38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0.1" customHeight="1" spans="1:12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9</v>
      </c>
      <c r="J5" s="8" t="s">
        <v>12</v>
      </c>
      <c r="K5" s="8" t="s">
        <v>13</v>
      </c>
      <c r="L5" s="8" t="s">
        <v>14</v>
      </c>
    </row>
    <row r="6" ht="20.1" customHeight="1" spans="1:12">
      <c r="A6" s="13">
        <v>1</v>
      </c>
      <c r="B6" s="13" t="s">
        <v>39</v>
      </c>
      <c r="C6" s="13" t="s">
        <v>19</v>
      </c>
      <c r="D6" s="14" t="s">
        <v>40</v>
      </c>
      <c r="E6" s="13">
        <v>75.38</v>
      </c>
      <c r="F6" s="13">
        <v>0.4</v>
      </c>
      <c r="G6" s="13">
        <f t="shared" ref="G6:G18" si="0">E6*F6</f>
        <v>30.152</v>
      </c>
      <c r="H6" s="13">
        <v>85.5</v>
      </c>
      <c r="I6" s="13">
        <v>0.6</v>
      </c>
      <c r="J6" s="13">
        <f t="shared" ref="J6:J18" si="1">H6*I6</f>
        <v>51.3</v>
      </c>
      <c r="K6" s="13">
        <f t="shared" ref="K6:K18" si="2">G6+J6</f>
        <v>81.452</v>
      </c>
      <c r="L6" s="13" t="s">
        <v>17</v>
      </c>
    </row>
    <row r="7" ht="20.1" customHeight="1" spans="1:12">
      <c r="A7" s="13">
        <v>2</v>
      </c>
      <c r="B7" s="13" t="s">
        <v>41</v>
      </c>
      <c r="C7" s="13" t="s">
        <v>19</v>
      </c>
      <c r="D7" s="15">
        <v>20206661508</v>
      </c>
      <c r="E7" s="13">
        <v>75</v>
      </c>
      <c r="F7" s="13">
        <v>0.4</v>
      </c>
      <c r="G7" s="13">
        <f t="shared" si="0"/>
        <v>30</v>
      </c>
      <c r="H7" s="13">
        <v>81.5</v>
      </c>
      <c r="I7" s="13">
        <v>0.6</v>
      </c>
      <c r="J7" s="13">
        <f t="shared" si="1"/>
        <v>48.9</v>
      </c>
      <c r="K7" s="13">
        <f t="shared" si="2"/>
        <v>78.9</v>
      </c>
      <c r="L7" s="13" t="s">
        <v>17</v>
      </c>
    </row>
    <row r="8" ht="20.1" customHeight="1" spans="1:12">
      <c r="A8" s="13">
        <v>3</v>
      </c>
      <c r="B8" s="13" t="s">
        <v>42</v>
      </c>
      <c r="C8" s="13" t="s">
        <v>16</v>
      </c>
      <c r="D8" s="15">
        <v>20206661103</v>
      </c>
      <c r="E8" s="13">
        <v>73.42</v>
      </c>
      <c r="F8" s="13">
        <v>0.4</v>
      </c>
      <c r="G8" s="13">
        <f t="shared" si="0"/>
        <v>29.368</v>
      </c>
      <c r="H8" s="13">
        <v>81.5</v>
      </c>
      <c r="I8" s="13">
        <v>0.6</v>
      </c>
      <c r="J8" s="13">
        <f t="shared" si="1"/>
        <v>48.9</v>
      </c>
      <c r="K8" s="13">
        <f t="shared" si="2"/>
        <v>78.268</v>
      </c>
      <c r="L8" s="13" t="s">
        <v>17</v>
      </c>
    </row>
    <row r="9" ht="20.1" customHeight="1" spans="1:12">
      <c r="A9" s="13">
        <v>4</v>
      </c>
      <c r="B9" s="13" t="s">
        <v>43</v>
      </c>
      <c r="C9" s="13" t="s">
        <v>19</v>
      </c>
      <c r="D9" s="15">
        <v>20206661202</v>
      </c>
      <c r="E9" s="13">
        <v>76.5</v>
      </c>
      <c r="F9" s="13">
        <v>0.4</v>
      </c>
      <c r="G9" s="13">
        <f t="shared" si="0"/>
        <v>30.6</v>
      </c>
      <c r="H9" s="13">
        <v>76.5</v>
      </c>
      <c r="I9" s="13">
        <v>0.6</v>
      </c>
      <c r="J9" s="13">
        <f t="shared" si="1"/>
        <v>45.9</v>
      </c>
      <c r="K9" s="13">
        <f t="shared" si="2"/>
        <v>76.5</v>
      </c>
      <c r="L9" s="13" t="s">
        <v>17</v>
      </c>
    </row>
    <row r="10" ht="20.1" customHeight="1" spans="1:12">
      <c r="A10" s="13">
        <v>5</v>
      </c>
      <c r="B10" s="13" t="s">
        <v>44</v>
      </c>
      <c r="C10" s="13" t="s">
        <v>19</v>
      </c>
      <c r="D10" s="15">
        <v>20206661421</v>
      </c>
      <c r="E10" s="13">
        <v>75.4</v>
      </c>
      <c r="F10" s="13">
        <v>0.4</v>
      </c>
      <c r="G10" s="13">
        <f t="shared" si="0"/>
        <v>30.16</v>
      </c>
      <c r="H10" s="13">
        <v>77</v>
      </c>
      <c r="I10" s="13">
        <v>0.6</v>
      </c>
      <c r="J10" s="13">
        <f t="shared" si="1"/>
        <v>46.2</v>
      </c>
      <c r="K10" s="13">
        <f t="shared" si="2"/>
        <v>76.36</v>
      </c>
      <c r="L10" s="13"/>
    </row>
    <row r="11" ht="20.1" customHeight="1" spans="1:12">
      <c r="A11" s="13">
        <v>6</v>
      </c>
      <c r="B11" s="13" t="s">
        <v>45</v>
      </c>
      <c r="C11" s="13" t="s">
        <v>19</v>
      </c>
      <c r="D11" s="15">
        <v>20206661415</v>
      </c>
      <c r="E11" s="13">
        <v>74.46</v>
      </c>
      <c r="F11" s="13">
        <v>0.4</v>
      </c>
      <c r="G11" s="13">
        <f t="shared" si="0"/>
        <v>29.784</v>
      </c>
      <c r="H11" s="13">
        <v>77</v>
      </c>
      <c r="I11" s="13">
        <v>0.6</v>
      </c>
      <c r="J11" s="13">
        <f t="shared" si="1"/>
        <v>46.2</v>
      </c>
      <c r="K11" s="13">
        <f t="shared" si="2"/>
        <v>75.984</v>
      </c>
      <c r="L11" s="13"/>
    </row>
    <row r="12" ht="20.1" customHeight="1" spans="1:12">
      <c r="A12" s="13">
        <v>7</v>
      </c>
      <c r="B12" s="13" t="s">
        <v>46</v>
      </c>
      <c r="C12" s="13" t="s">
        <v>16</v>
      </c>
      <c r="D12" s="15">
        <v>20206661203</v>
      </c>
      <c r="E12" s="13">
        <v>72.2</v>
      </c>
      <c r="F12" s="13">
        <v>0.4</v>
      </c>
      <c r="G12" s="13">
        <f t="shared" si="0"/>
        <v>28.88</v>
      </c>
      <c r="H12" s="13">
        <v>78.5</v>
      </c>
      <c r="I12" s="13">
        <v>0.6</v>
      </c>
      <c r="J12" s="13">
        <f t="shared" si="1"/>
        <v>47.1</v>
      </c>
      <c r="K12" s="13">
        <f t="shared" si="2"/>
        <v>75.98</v>
      </c>
      <c r="L12" s="13"/>
    </row>
    <row r="13" ht="20.1" customHeight="1" spans="1:12">
      <c r="A13" s="13">
        <v>8</v>
      </c>
      <c r="B13" s="13" t="s">
        <v>47</v>
      </c>
      <c r="C13" s="13" t="s">
        <v>19</v>
      </c>
      <c r="D13" s="15">
        <v>20206661319</v>
      </c>
      <c r="E13" s="13">
        <v>75.9</v>
      </c>
      <c r="F13" s="13">
        <v>0.4</v>
      </c>
      <c r="G13" s="13">
        <f t="shared" si="0"/>
        <v>30.36</v>
      </c>
      <c r="H13" s="13">
        <v>75</v>
      </c>
      <c r="I13" s="13">
        <v>0.6</v>
      </c>
      <c r="J13" s="13">
        <f t="shared" si="1"/>
        <v>45</v>
      </c>
      <c r="K13" s="13">
        <f t="shared" si="2"/>
        <v>75.36</v>
      </c>
      <c r="L13" s="13"/>
    </row>
    <row r="14" ht="20.1" customHeight="1" spans="1:12">
      <c r="A14" s="13">
        <v>9</v>
      </c>
      <c r="B14" s="13" t="s">
        <v>48</v>
      </c>
      <c r="C14" s="13" t="s">
        <v>19</v>
      </c>
      <c r="D14" s="15">
        <v>20206661401</v>
      </c>
      <c r="E14" s="13">
        <v>74.24</v>
      </c>
      <c r="F14" s="13">
        <v>0.4</v>
      </c>
      <c r="G14" s="13">
        <f t="shared" si="0"/>
        <v>29.696</v>
      </c>
      <c r="H14" s="13">
        <v>75.5</v>
      </c>
      <c r="I14" s="13">
        <v>0.6</v>
      </c>
      <c r="J14" s="13">
        <f t="shared" si="1"/>
        <v>45.3</v>
      </c>
      <c r="K14" s="13">
        <f t="shared" si="2"/>
        <v>74.996</v>
      </c>
      <c r="L14" s="13"/>
    </row>
    <row r="15" ht="20.1" customHeight="1" spans="1:12">
      <c r="A15" s="13">
        <v>10</v>
      </c>
      <c r="B15" s="13" t="s">
        <v>49</v>
      </c>
      <c r="C15" s="13" t="s">
        <v>19</v>
      </c>
      <c r="D15" s="15">
        <v>20206661313</v>
      </c>
      <c r="E15" s="13">
        <v>74.9</v>
      </c>
      <c r="F15" s="13">
        <v>0.4</v>
      </c>
      <c r="G15" s="13">
        <f t="shared" si="0"/>
        <v>29.96</v>
      </c>
      <c r="H15" s="13">
        <v>72</v>
      </c>
      <c r="I15" s="13">
        <v>0.6</v>
      </c>
      <c r="J15" s="13">
        <f t="shared" si="1"/>
        <v>43.2</v>
      </c>
      <c r="K15" s="13">
        <f t="shared" si="2"/>
        <v>73.16</v>
      </c>
      <c r="L15" s="13"/>
    </row>
    <row r="16" ht="20.1" customHeight="1" spans="1:12">
      <c r="A16" s="13">
        <v>11</v>
      </c>
      <c r="B16" s="13" t="s">
        <v>50</v>
      </c>
      <c r="C16" s="13" t="s">
        <v>19</v>
      </c>
      <c r="D16" s="15">
        <v>20206661124</v>
      </c>
      <c r="E16" s="13">
        <v>72.92</v>
      </c>
      <c r="F16" s="13">
        <v>0.4</v>
      </c>
      <c r="G16" s="13">
        <f t="shared" si="0"/>
        <v>29.168</v>
      </c>
      <c r="H16" s="13">
        <v>72.5</v>
      </c>
      <c r="I16" s="13">
        <v>0.6</v>
      </c>
      <c r="J16" s="13">
        <f t="shared" si="1"/>
        <v>43.5</v>
      </c>
      <c r="K16" s="13">
        <f t="shared" si="2"/>
        <v>72.668</v>
      </c>
      <c r="L16" s="13"/>
    </row>
    <row r="17" ht="20.1" customHeight="1" spans="1:12">
      <c r="A17" s="13">
        <v>12</v>
      </c>
      <c r="B17" s="13" t="s">
        <v>51</v>
      </c>
      <c r="C17" s="13" t="s">
        <v>19</v>
      </c>
      <c r="D17" s="15">
        <v>20206661125</v>
      </c>
      <c r="E17" s="13">
        <v>73.46</v>
      </c>
      <c r="F17" s="13">
        <v>0.4</v>
      </c>
      <c r="G17" s="13">
        <f t="shared" si="0"/>
        <v>29.384</v>
      </c>
      <c r="H17" s="13">
        <v>72</v>
      </c>
      <c r="I17" s="13">
        <v>0.6</v>
      </c>
      <c r="J17" s="13">
        <f t="shared" si="1"/>
        <v>43.2</v>
      </c>
      <c r="K17" s="13">
        <f t="shared" si="2"/>
        <v>72.584</v>
      </c>
      <c r="L17" s="13"/>
    </row>
    <row r="18" ht="20.1" customHeight="1" spans="1:12">
      <c r="A18" s="13">
        <v>13</v>
      </c>
      <c r="B18" s="13" t="s">
        <v>52</v>
      </c>
      <c r="C18" s="13" t="s">
        <v>19</v>
      </c>
      <c r="D18" s="15">
        <v>20206661112</v>
      </c>
      <c r="E18" s="13">
        <v>48</v>
      </c>
      <c r="F18" s="13">
        <v>0.4</v>
      </c>
      <c r="G18" s="13">
        <f t="shared" si="0"/>
        <v>19.2</v>
      </c>
      <c r="H18" s="13">
        <v>72.5</v>
      </c>
      <c r="I18" s="13">
        <v>0.6</v>
      </c>
      <c r="J18" s="13">
        <f t="shared" si="1"/>
        <v>43.5</v>
      </c>
      <c r="K18" s="13">
        <f t="shared" si="2"/>
        <v>62.7</v>
      </c>
      <c r="L18" s="13"/>
    </row>
  </sheetData>
  <autoFilter ref="B5:K18">
    <sortState ref="B5:K18">
      <sortCondition ref="K5" descending="1"/>
    </sortState>
    <extLst/>
  </autoFilter>
  <mergeCells count="4">
    <mergeCell ref="A1:L1"/>
    <mergeCell ref="A2:L2"/>
    <mergeCell ref="A3:L3"/>
    <mergeCell ref="A4:L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D18" sqref="D18"/>
    </sheetView>
  </sheetViews>
  <sheetFormatPr defaultColWidth="9" defaultRowHeight="24.95" customHeight="1"/>
  <cols>
    <col min="1" max="1" width="6" style="2" customWidth="1"/>
    <col min="2" max="3" width="9" style="2"/>
    <col min="4" max="4" width="14.25" style="2" customWidth="1"/>
    <col min="5" max="5" width="9" style="2"/>
    <col min="6" max="6" width="9" style="2" hidden="1" customWidth="1"/>
    <col min="7" max="7" width="17.875" style="2" hidden="1" customWidth="1"/>
    <col min="8" max="8" width="9" style="2"/>
    <col min="9" max="9" width="9" style="2" hidden="1" customWidth="1"/>
    <col min="10" max="10" width="16.375" style="2" hidden="1" customWidth="1"/>
    <col min="11" max="16384" width="9" style="2"/>
  </cols>
  <sheetData>
    <row r="1" customHeight="1" spans="1:12">
      <c r="A1" s="3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Height="1" spans="1:12">
      <c r="A4" s="6" t="s">
        <v>54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0.1" customHeight="1" spans="1:12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9</v>
      </c>
      <c r="J5" s="8" t="s">
        <v>12</v>
      </c>
      <c r="K5" s="8" t="s">
        <v>13</v>
      </c>
      <c r="L5" s="8" t="s">
        <v>14</v>
      </c>
    </row>
    <row r="6" ht="20.1" customHeight="1" spans="1:12">
      <c r="A6" s="9">
        <v>1</v>
      </c>
      <c r="B6" s="9" t="s">
        <v>55</v>
      </c>
      <c r="C6" s="9" t="s">
        <v>16</v>
      </c>
      <c r="D6" s="10" t="s">
        <v>56</v>
      </c>
      <c r="E6" s="9">
        <v>78.6</v>
      </c>
      <c r="F6" s="9">
        <v>0.4</v>
      </c>
      <c r="G6" s="9">
        <f t="shared" ref="G6:G19" si="0">E6*F6</f>
        <v>31.44</v>
      </c>
      <c r="H6" s="9">
        <v>66</v>
      </c>
      <c r="I6" s="9">
        <v>0.6</v>
      </c>
      <c r="J6" s="9">
        <f t="shared" ref="J6:J19" si="1">H6*I6</f>
        <v>39.6</v>
      </c>
      <c r="K6" s="9">
        <f t="shared" ref="K6:K19" si="2">G6+J6</f>
        <v>71.04</v>
      </c>
      <c r="L6" s="9" t="s">
        <v>17</v>
      </c>
    </row>
    <row r="7" ht="20.1" customHeight="1" spans="1:12">
      <c r="A7" s="9">
        <v>2</v>
      </c>
      <c r="B7" s="9" t="s">
        <v>57</v>
      </c>
      <c r="C7" s="9" t="s">
        <v>16</v>
      </c>
      <c r="D7" s="10" t="s">
        <v>58</v>
      </c>
      <c r="E7" s="9">
        <v>74.1</v>
      </c>
      <c r="F7" s="9">
        <v>0.4</v>
      </c>
      <c r="G7" s="9">
        <f t="shared" si="0"/>
        <v>29.64</v>
      </c>
      <c r="H7" s="9">
        <v>62</v>
      </c>
      <c r="I7" s="9">
        <v>0.6</v>
      </c>
      <c r="J7" s="9">
        <f t="shared" si="1"/>
        <v>37.2</v>
      </c>
      <c r="K7" s="9">
        <f t="shared" si="2"/>
        <v>66.84</v>
      </c>
      <c r="L7" s="9" t="s">
        <v>17</v>
      </c>
    </row>
    <row r="8" ht="20.1" customHeight="1" spans="1:12">
      <c r="A8" s="9">
        <v>3</v>
      </c>
      <c r="B8" s="9" t="s">
        <v>59</v>
      </c>
      <c r="C8" s="9" t="s">
        <v>16</v>
      </c>
      <c r="D8" s="10" t="s">
        <v>60</v>
      </c>
      <c r="E8" s="9">
        <v>74.96</v>
      </c>
      <c r="F8" s="9">
        <v>0.4</v>
      </c>
      <c r="G8" s="9">
        <f t="shared" si="0"/>
        <v>29.984</v>
      </c>
      <c r="H8" s="9">
        <v>58</v>
      </c>
      <c r="I8" s="9">
        <v>0.6</v>
      </c>
      <c r="J8" s="9">
        <f t="shared" si="1"/>
        <v>34.8</v>
      </c>
      <c r="K8" s="9">
        <f t="shared" si="2"/>
        <v>64.784</v>
      </c>
      <c r="L8" s="9" t="s">
        <v>17</v>
      </c>
    </row>
    <row r="9" ht="20.1" customHeight="1" spans="1:12">
      <c r="A9" s="9">
        <v>4</v>
      </c>
      <c r="B9" s="9" t="s">
        <v>61</v>
      </c>
      <c r="C9" s="9" t="s">
        <v>16</v>
      </c>
      <c r="D9" s="10" t="s">
        <v>62</v>
      </c>
      <c r="E9" s="9">
        <v>77.76</v>
      </c>
      <c r="F9" s="9">
        <v>0.4</v>
      </c>
      <c r="G9" s="9">
        <f t="shared" si="0"/>
        <v>31.104</v>
      </c>
      <c r="H9" s="9">
        <v>56</v>
      </c>
      <c r="I9" s="9">
        <v>0.6</v>
      </c>
      <c r="J9" s="9">
        <f t="shared" si="1"/>
        <v>33.6</v>
      </c>
      <c r="K9" s="9">
        <f t="shared" si="2"/>
        <v>64.704</v>
      </c>
      <c r="L9" s="9" t="s">
        <v>17</v>
      </c>
    </row>
    <row r="10" ht="20.1" customHeight="1" spans="1:12">
      <c r="A10" s="9">
        <v>5</v>
      </c>
      <c r="B10" s="9" t="s">
        <v>63</v>
      </c>
      <c r="C10" s="9" t="s">
        <v>16</v>
      </c>
      <c r="D10" s="10" t="s">
        <v>64</v>
      </c>
      <c r="E10" s="9">
        <v>73.74</v>
      </c>
      <c r="F10" s="9">
        <v>0.4</v>
      </c>
      <c r="G10" s="9">
        <f t="shared" si="0"/>
        <v>29.496</v>
      </c>
      <c r="H10" s="9">
        <v>57</v>
      </c>
      <c r="I10" s="9">
        <v>0.6</v>
      </c>
      <c r="J10" s="9">
        <f t="shared" si="1"/>
        <v>34.2</v>
      </c>
      <c r="K10" s="9">
        <f t="shared" si="2"/>
        <v>63.696</v>
      </c>
      <c r="L10" s="9"/>
    </row>
    <row r="11" ht="20.1" customHeight="1" spans="1:12">
      <c r="A11" s="9">
        <v>6</v>
      </c>
      <c r="B11" s="9" t="s">
        <v>65</v>
      </c>
      <c r="C11" s="9" t="s">
        <v>19</v>
      </c>
      <c r="D11" s="10" t="s">
        <v>66</v>
      </c>
      <c r="E11" s="9">
        <v>76.04</v>
      </c>
      <c r="F11" s="9">
        <v>0.4</v>
      </c>
      <c r="G11" s="9">
        <f t="shared" si="0"/>
        <v>30.416</v>
      </c>
      <c r="H11" s="9">
        <v>55</v>
      </c>
      <c r="I11" s="9">
        <v>0.6</v>
      </c>
      <c r="J11" s="9">
        <f t="shared" si="1"/>
        <v>33</v>
      </c>
      <c r="K11" s="9">
        <f t="shared" si="2"/>
        <v>63.416</v>
      </c>
      <c r="L11" s="9"/>
    </row>
    <row r="12" ht="20.1" customHeight="1" spans="1:12">
      <c r="A12" s="9">
        <v>7</v>
      </c>
      <c r="B12" s="9" t="s">
        <v>67</v>
      </c>
      <c r="C12" s="9" t="s">
        <v>16</v>
      </c>
      <c r="D12" s="10" t="s">
        <v>68</v>
      </c>
      <c r="E12" s="9">
        <v>72.18</v>
      </c>
      <c r="F12" s="9">
        <v>0.4</v>
      </c>
      <c r="G12" s="9">
        <f t="shared" si="0"/>
        <v>28.872</v>
      </c>
      <c r="H12" s="9">
        <v>57</v>
      </c>
      <c r="I12" s="9">
        <v>0.6</v>
      </c>
      <c r="J12" s="9">
        <f t="shared" si="1"/>
        <v>34.2</v>
      </c>
      <c r="K12" s="9">
        <f t="shared" si="2"/>
        <v>63.072</v>
      </c>
      <c r="L12" s="9"/>
    </row>
    <row r="13" ht="20.1" customHeight="1" spans="1:12">
      <c r="A13" s="9">
        <v>8</v>
      </c>
      <c r="B13" s="9" t="s">
        <v>69</v>
      </c>
      <c r="C13" s="9" t="s">
        <v>19</v>
      </c>
      <c r="D13" s="10" t="s">
        <v>70</v>
      </c>
      <c r="E13" s="9">
        <v>75.4</v>
      </c>
      <c r="F13" s="9">
        <v>0.4</v>
      </c>
      <c r="G13" s="9">
        <f t="shared" si="0"/>
        <v>30.16</v>
      </c>
      <c r="H13" s="9">
        <v>53</v>
      </c>
      <c r="I13" s="9">
        <v>0.6</v>
      </c>
      <c r="J13" s="9">
        <f t="shared" si="1"/>
        <v>31.8</v>
      </c>
      <c r="K13" s="9">
        <f t="shared" si="2"/>
        <v>61.96</v>
      </c>
      <c r="L13" s="9"/>
    </row>
    <row r="14" ht="20.1" customHeight="1" spans="1:12">
      <c r="A14" s="9">
        <v>9</v>
      </c>
      <c r="B14" s="9" t="s">
        <v>71</v>
      </c>
      <c r="C14" s="9" t="s">
        <v>16</v>
      </c>
      <c r="D14" s="10" t="s">
        <v>72</v>
      </c>
      <c r="E14" s="9">
        <v>73.62</v>
      </c>
      <c r="F14" s="9">
        <v>0.4</v>
      </c>
      <c r="G14" s="9">
        <f t="shared" si="0"/>
        <v>29.448</v>
      </c>
      <c r="H14" s="9">
        <v>54</v>
      </c>
      <c r="I14" s="9">
        <v>0.6</v>
      </c>
      <c r="J14" s="9">
        <f t="shared" si="1"/>
        <v>32.4</v>
      </c>
      <c r="K14" s="9">
        <f t="shared" si="2"/>
        <v>61.848</v>
      </c>
      <c r="L14" s="9"/>
    </row>
    <row r="15" ht="20.1" customHeight="1" spans="1:12">
      <c r="A15" s="9">
        <v>10</v>
      </c>
      <c r="B15" s="9" t="s">
        <v>73</v>
      </c>
      <c r="C15" s="9" t="s">
        <v>16</v>
      </c>
      <c r="D15" s="10" t="s">
        <v>74</v>
      </c>
      <c r="E15" s="9">
        <v>75.9</v>
      </c>
      <c r="F15" s="9">
        <v>0.4</v>
      </c>
      <c r="G15" s="9">
        <f t="shared" si="0"/>
        <v>30.36</v>
      </c>
      <c r="H15" s="9">
        <v>52</v>
      </c>
      <c r="I15" s="9">
        <v>0.6</v>
      </c>
      <c r="J15" s="9">
        <f t="shared" si="1"/>
        <v>31.2</v>
      </c>
      <c r="K15" s="9">
        <f t="shared" si="2"/>
        <v>61.56</v>
      </c>
      <c r="L15" s="9"/>
    </row>
    <row r="16" ht="20.1" customHeight="1" spans="1:12">
      <c r="A16" s="9">
        <v>11</v>
      </c>
      <c r="B16" s="9" t="s">
        <v>75</v>
      </c>
      <c r="C16" s="9" t="s">
        <v>16</v>
      </c>
      <c r="D16" s="10" t="s">
        <v>76</v>
      </c>
      <c r="E16" s="9">
        <v>74</v>
      </c>
      <c r="F16" s="9">
        <v>0.4</v>
      </c>
      <c r="G16" s="9">
        <f t="shared" si="0"/>
        <v>29.6</v>
      </c>
      <c r="H16" s="9">
        <v>53</v>
      </c>
      <c r="I16" s="9">
        <v>0.6</v>
      </c>
      <c r="J16" s="9">
        <f t="shared" si="1"/>
        <v>31.8</v>
      </c>
      <c r="K16" s="9">
        <f t="shared" si="2"/>
        <v>61.4</v>
      </c>
      <c r="L16" s="9"/>
    </row>
    <row r="17" ht="20.1" customHeight="1" spans="1:12">
      <c r="A17" s="9">
        <v>12</v>
      </c>
      <c r="B17" s="9" t="s">
        <v>77</v>
      </c>
      <c r="C17" s="9" t="s">
        <v>19</v>
      </c>
      <c r="D17" s="10" t="s">
        <v>78</v>
      </c>
      <c r="E17" s="9">
        <v>74.92</v>
      </c>
      <c r="F17" s="9">
        <v>0.4</v>
      </c>
      <c r="G17" s="9">
        <f t="shared" si="0"/>
        <v>29.968</v>
      </c>
      <c r="H17" s="9">
        <v>52</v>
      </c>
      <c r="I17" s="9">
        <v>0.6</v>
      </c>
      <c r="J17" s="9">
        <f t="shared" si="1"/>
        <v>31.2</v>
      </c>
      <c r="K17" s="9">
        <f t="shared" si="2"/>
        <v>61.168</v>
      </c>
      <c r="L17" s="9"/>
    </row>
    <row r="18" ht="20.1" customHeight="1" spans="1:12">
      <c r="A18" s="9">
        <v>13</v>
      </c>
      <c r="B18" s="9" t="s">
        <v>79</v>
      </c>
      <c r="C18" s="9" t="s">
        <v>19</v>
      </c>
      <c r="D18" s="10" t="s">
        <v>80</v>
      </c>
      <c r="E18" s="9">
        <v>73.36</v>
      </c>
      <c r="F18" s="9">
        <v>0.4</v>
      </c>
      <c r="G18" s="9">
        <f t="shared" si="0"/>
        <v>29.344</v>
      </c>
      <c r="H18" s="9">
        <v>52</v>
      </c>
      <c r="I18" s="9">
        <v>0.6</v>
      </c>
      <c r="J18" s="9">
        <f t="shared" si="1"/>
        <v>31.2</v>
      </c>
      <c r="K18" s="9">
        <f t="shared" si="2"/>
        <v>60.544</v>
      </c>
      <c r="L18" s="9"/>
    </row>
    <row r="19" ht="20.1" customHeight="1" spans="1:12">
      <c r="A19" s="9">
        <v>14</v>
      </c>
      <c r="B19" s="11" t="s">
        <v>81</v>
      </c>
      <c r="C19" s="11" t="s">
        <v>16</v>
      </c>
      <c r="D19" s="10" t="s">
        <v>82</v>
      </c>
      <c r="E19" s="11">
        <v>0</v>
      </c>
      <c r="F19" s="9">
        <v>0.4</v>
      </c>
      <c r="G19" s="9">
        <f t="shared" si="0"/>
        <v>0</v>
      </c>
      <c r="H19" s="11">
        <v>73</v>
      </c>
      <c r="I19" s="9">
        <v>0.6</v>
      </c>
      <c r="J19" s="9">
        <f t="shared" si="1"/>
        <v>43.8</v>
      </c>
      <c r="K19" s="9">
        <f t="shared" si="2"/>
        <v>43.8</v>
      </c>
      <c r="L19" s="9" t="s">
        <v>36</v>
      </c>
    </row>
    <row r="20" ht="20.1" customHeight="1"/>
    <row r="21" ht="20.1" customHeight="1"/>
    <row r="22" ht="20.1" customHeight="1"/>
  </sheetData>
  <autoFilter ref="B5:K19">
    <sortState ref="B5:K19">
      <sortCondition ref="K5" descending="1"/>
    </sortState>
    <extLst/>
  </autoFilter>
  <mergeCells count="4">
    <mergeCell ref="A1:L1"/>
    <mergeCell ref="A2:L2"/>
    <mergeCell ref="A3:L3"/>
    <mergeCell ref="A4:L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办公室人员</vt:lpstr>
      <vt:lpstr>企业管理</vt:lpstr>
      <vt:lpstr>财务</vt:lpstr>
      <vt:lpstr>计算机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罗勤怡</dc:creator>
  <cp:lastModifiedBy>请叫我小金瓜</cp:lastModifiedBy>
  <dcterms:created xsi:type="dcterms:W3CDTF">2021-01-23T08:14:00Z</dcterms:created>
  <dcterms:modified xsi:type="dcterms:W3CDTF">2021-01-25T01:58:15Z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